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<sst xmlns="http://schemas.openxmlformats.org/spreadsheetml/2006/main" count="47" uniqueCount="46">
  <si>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</si>
  <si>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</si>
  <si>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</si>
  <si>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</si>
  <si>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</si>
  <si>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</si>
  <si>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</si>
  <si>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</si>
  <si>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</si>
  <si>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</si>
  <si>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</si>
  <si>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</si>
  <si>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</si>
  <si>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</si>
  <si>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</si>
  <si>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</si>
  <si>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</si>
  <si>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</si>
  <si>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</si>
  <si>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</si>
  <si>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</si>
  <si>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</si>
  <si>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</si>
  <si>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Горин Аркадий Сергеевич</t>
  </si>
  <si>
    <t>Россия, Калужская область, город Калуга, ул. Марата, д. 5, тел. +7-903-636-46-70, +7-953-467-15-62</t>
  </si>
  <si>
    <t>ЗАКАЗ № 2694 от 15.03.2017</t>
  </si>
  <si>
    <t>Розничный покупатель</t>
  </si>
  <si>
    <t>БП 12V 5A SVN-EPS12V5A</t>
  </si>
  <si>
    <t>шт</t>
  </si>
  <si>
    <t>БП 12V 10A SVN-EPS12V10A</t>
  </si>
  <si>
    <t>Видеорегистратор NVR SVN-PA9109P</t>
  </si>
  <si>
    <t>Видеорегистратор NVR SVN-A9225PN</t>
  </si>
  <si>
    <t>IP КАМЕРА SVN-300CNS60H</t>
  </si>
  <si>
    <t>IP КАМЕРА SVN-200SL20H 2.8mm (mic out)</t>
  </si>
  <si>
    <t>Сетевой коммутатор TP-LINK TL-SG1005D</t>
  </si>
  <si>
    <t>Сетевой коммутатор TP-LINK TL-SG1008D</t>
  </si>
  <si>
    <t>Кабель UTP 4PR 24AWG CAT5e OptimLAN ул.</t>
  </si>
  <si>
    <t>РАЗЪЕМ ПИТАНИЯ ПАПА (SVN-CON18A)</t>
  </si>
  <si>
    <t>РАЗЪЕМ RJ-45  Cat. 5E</t>
  </si>
  <si>
    <t>Метизы, электрика</t>
  </si>
  <si>
    <t>Монтажные работы</t>
  </si>
  <si>
    <t>Транспортные расходы</t>
  </si>
  <si>
    <t>КОРОБКА РАСПАЯЧНАЯ "ПРОМРУКАВ" 100Х100Х50</t>
  </si>
  <si>
    <t>Жесткий диск TOSHIBA X300 HDWE140EZSTA, 4Тб, HDD, SATA III, 3.5"</t>
  </si>
  <si>
    <t>ЩМПг-02 (250х300х155) "VELL" с замком</t>
  </si>
  <si>
    <t>Итого к оплате: Сто тридцать шесть тысяч триста восемьдесят пять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</si>
</sst>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11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800</v>
      </c>
      <c r="H14" s="15">
        <v>1</v>
      </c>
      <c r="I14" s="12" t="s">
        <v>28</v>
      </c>
      <c r="J14" s="13">
        <v>800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1060</v>
      </c>
      <c r="H15" s="15">
        <v>1</v>
      </c>
      <c r="I15" s="12" t="s">
        <v>28</v>
      </c>
      <c r="J15" s="13">
        <v>1060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3930</v>
      </c>
      <c r="H16" s="15">
        <v>1</v>
      </c>
      <c r="I16" s="12" t="s">
        <v>28</v>
      </c>
      <c r="J16" s="13">
        <v>3930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9600</v>
      </c>
      <c r="H17" s="15">
        <v>1</v>
      </c>
      <c r="I17" s="12" t="s">
        <v>28</v>
      </c>
      <c r="J17" s="13">
        <v>9600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6470</v>
      </c>
      <c r="H18" s="15">
        <v>4</v>
      </c>
      <c r="I18" s="12" t="s">
        <v>28</v>
      </c>
      <c r="J18" s="13">
        <v>25880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3700</v>
      </c>
      <c r="H19" s="15">
        <v>7</v>
      </c>
      <c r="I19" s="12" t="s">
        <v>28</v>
      </c>
      <c r="J19" s="13">
        <v>25900</v>
      </c>
      <c r="K19" s="14"/>
    </row>
    <row r="20" spans="1:11" ht="11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1550</v>
      </c>
      <c r="H20" s="15">
        <v>2</v>
      </c>
      <c r="I20" s="12" t="s">
        <v>28</v>
      </c>
      <c r="J20" s="13">
        <v>3100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2300</v>
      </c>
      <c r="H21" s="15">
        <v>1</v>
      </c>
      <c r="I21" s="12" t="s">
        <v>28</v>
      </c>
      <c r="J21" s="13">
        <v>2300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28</v>
      </c>
      <c r="H22" s="15">
        <v>305</v>
      </c>
      <c r="I22" s="12" t="s">
        <v>28</v>
      </c>
      <c r="J22" s="13">
        <v>8540</v>
      </c>
      <c r="K22" s="14"/>
    </row>
    <row r="23" spans="1:11" ht="11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35</v>
      </c>
      <c r="H23" s="15">
        <v>11</v>
      </c>
      <c r="I23" s="12" t="s">
        <v>28</v>
      </c>
      <c r="J23" s="13">
        <v>385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8</v>
      </c>
      <c r="H24" s="15">
        <v>40</v>
      </c>
      <c r="I24" s="12" t="s">
        <v>28</v>
      </c>
      <c r="J24" s="13">
        <v>320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2000</v>
      </c>
      <c r="H25" s="15">
        <v>1</v>
      </c>
      <c r="I25" s="12" t="s">
        <v>28</v>
      </c>
      <c r="J25" s="13">
        <v>2000</v>
      </c>
      <c r="K25" s="14"/>
    </row>
    <row r="26" spans="1:11" ht="11.25" customHeight="1">
      <c r="A26" s="9">
        <f>ROW()-ROW(A13)</f>
        <v>0</v>
      </c>
      <c r="B26" s="31" t="s">
        <v>40</v>
      </c>
      <c r="C26" s="31"/>
      <c r="D26" s="31"/>
      <c r="E26" s="31"/>
      <c r="F26" s="31"/>
      <c r="G26" s="10">
        <v>35000</v>
      </c>
      <c r="H26" s="15">
        <v>1</v>
      </c>
      <c r="I26" s="12" t="s">
        <v>28</v>
      </c>
      <c r="J26" s="13">
        <v>35000</v>
      </c>
      <c r="K26" s="14"/>
    </row>
    <row r="27" spans="1:11" ht="11.25" customHeight="1">
      <c r="A27" s="9">
        <f>ROW()-ROW(A13)</f>
        <v>0</v>
      </c>
      <c r="B27" s="31" t="s">
        <v>41</v>
      </c>
      <c r="C27" s="31"/>
      <c r="D27" s="31"/>
      <c r="E27" s="31"/>
      <c r="F27" s="31"/>
      <c r="G27" s="10">
        <v>1500</v>
      </c>
      <c r="H27" s="15">
        <v>1</v>
      </c>
      <c r="I27" s="12" t="s">
        <v>28</v>
      </c>
      <c r="J27" s="13">
        <v>1500</v>
      </c>
      <c r="K27" s="14"/>
    </row>
    <row r="28" spans="1:11" ht="11.25" customHeight="1">
      <c r="A28" s="9">
        <f>ROW()-ROW(A13)</f>
        <v>0</v>
      </c>
      <c r="B28" s="31" t="s">
        <v>42</v>
      </c>
      <c r="C28" s="31"/>
      <c r="D28" s="31"/>
      <c r="E28" s="31"/>
      <c r="F28" s="31"/>
      <c r="G28" s="10">
        <v>70</v>
      </c>
      <c r="H28" s="15">
        <v>13</v>
      </c>
      <c r="I28" s="12" t="s">
        <v>28</v>
      </c>
      <c r="J28" s="13">
        <v>910</v>
      </c>
      <c r="K28" s="14"/>
    </row>
    <row r="29" spans="1:11" ht="20.25" customHeight="1">
      <c r="A29" s="9">
        <f>ROW()-ROW(A13)</f>
        <v>0</v>
      </c>
      <c r="B29" s="31" t="s">
        <v>43</v>
      </c>
      <c r="C29" s="31"/>
      <c r="D29" s="31"/>
      <c r="E29" s="31"/>
      <c r="F29" s="31"/>
      <c r="G29" s="10">
        <v>11160</v>
      </c>
      <c r="H29" s="15">
        <v>1</v>
      </c>
      <c r="I29" s="12" t="s">
        <v>28</v>
      </c>
      <c r="J29" s="13">
        <v>11160</v>
      </c>
      <c r="K29" s="14"/>
    </row>
    <row r="30" spans="1:11" ht="11.25" customHeight="1">
      <c r="A30" s="9">
        <f>ROW()-ROW(A13)</f>
        <v>0</v>
      </c>
      <c r="B30" s="31" t="s">
        <v>44</v>
      </c>
      <c r="C30" s="31"/>
      <c r="D30" s="31"/>
      <c r="E30" s="31"/>
      <c r="F30" s="31"/>
      <c r="G30" s="10">
        <v>2000</v>
      </c>
      <c r="H30" s="15">
        <v>2</v>
      </c>
      <c r="I30" s="12" t="s">
        <v>28</v>
      </c>
      <c r="J30" s="13">
        <v>4000</v>
      </c>
      <c r="K30" s="14"/>
    </row>
    <row r="31" spans="4:10" ht="11.25" customHeight="1">
      <c r="D31" s="16"/>
      <c r="E31" s="17"/>
      <c r="F31" s="17"/>
      <c r="G31" s="18" t="s">
        <v>18</v>
      </c>
      <c r="H31" s="19">
        <f>SUM(H14:H30)</f>
        <v>0</v>
      </c>
      <c r="J31" s="19">
        <f>SUM(J14:J30)</f>
        <v>0</v>
      </c>
    </row>
    <row r="32" spans="1:10" ht="11.25" customHeight="1">
      <c r="A32" s="20"/>
      <c r="B32" s="20"/>
      <c r="C32" s="20"/>
      <c r="D32" s="20"/>
      <c r="E32" s="17"/>
      <c r="F32" s="17"/>
      <c r="G32" s="20"/>
      <c r="H32" s="20"/>
      <c r="I32" s="18"/>
      <c r="J32" s="21"/>
    </row>
    <row r="33" spans="1:10" ht="11.25" customHeight="1">
      <c r="A33" s="20"/>
      <c r="B33" s="20"/>
      <c r="C33" s="20"/>
      <c r="D33" s="20"/>
      <c r="E33" s="17"/>
      <c r="F33" s="17"/>
      <c r="G33" s="20"/>
      <c r="H33" s="22"/>
      <c r="I33" s="23"/>
      <c r="J33" s="24"/>
    </row>
    <row r="34" spans="1:10" ht="12" customHeight="1">
      <c r="A34" s="27" t="s">
        <v>45</v>
      </c>
      <c r="B34" s="27"/>
      <c r="C34" s="27"/>
      <c r="D34" s="27"/>
      <c r="E34" s="27"/>
      <c r="F34" s="27"/>
      <c r="G34" s="27"/>
      <c r="H34" s="27"/>
      <c r="I34" s="27"/>
      <c r="J34" s="27"/>
    </row>
    <row r="35" ht="11.25" customHeight="1"/>
    <row r="36" ht="12" customHeight="1"/>
  </sheetData>
  <sheetProtection selectLockedCells="1" selectUnlockedCells="1"/>
  <mergeCells count="24">
    <mergeCell ref="A5:J5"/>
    <mergeCell ref="A11:B11"/>
    <mergeCell ref="B13:F13"/>
    <mergeCell ref="B14:F14"/>
    <mergeCell ref="C7:J11"/>
    <mergeCell ref="B32:F32"/>
    <mergeCell ref="A34:J3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