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345" windowHeight="9870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<sst xmlns="http://schemas.openxmlformats.org/spreadsheetml/2006/main" count="39" uniqueCount="42">
  <si>
    <t>${formatter.printIfElse(empty(o.targetAgentRequisite.legalTitle), o.targetAgentRequisite.agent.name, o.targetAgentRequisite.legalTitle)}</t>
  </si>
  <si>
    <t>${o.targetAgentRequisite.legalAddress}, тел. ${o.targetAgentRequisite.agent.contact.phones}</t>
  </si>
  <si>
    <t>ЗАКАЗ № ${o.name} от ${formatter.format("%1$td.%1$tm.%1$tY", formatter.getExcelDate(o.moment))}</t>
  </si>
  <si>
    <t>${formatter.printIfElse(empty(o.sourceAgentRequisite.legalTitle), o.sourceAgentRequisite.agent.name, o.sourceAgentRequisite.legalTitle)}</t>
  </si>
  <si>
    <t>Заказчик</t>
  </si>
  <si>
    <t>№</t>
  </si>
  <si>
    <t>Наименование товара</t>
  </si>
  <si>
    <t>Цена</t>
  </si>
  <si>
    <t>Кол-во</t>
  </si>
  <si>
    <t>Ед. изм.</t>
  </si>
  <si>
    <t>Сумма</t>
  </si>
  <si>
    <t>&lt;jx:forEach items="${o.positions}" var="position"&gt;</t>
  </si>
  <si>
    <t>${position.printName}</t>
  </si>
  <si>
    <t>${position.price.sumInCurrency / 100}</t>
  </si>
  <si>
    <t>${position.quantity}</t>
  </si>
  <si>
    <t>${position.good.uom.name}</t>
  </si>
  <si>
    <t>${formatter.round(position.price.sumInCurrency * position.quantity) / 100.0}</t>
  </si>
  <si>
    <t>&lt;/jx:forEach&gt;</t>
  </si>
  <si>
    <t>Итого:</t>
  </si>
  <si>
    <t>Итого к оплате: ${formatter.printAmount(formatter.getCurrency(o), o.sum.sumInCurrency)}</t>
  </si>
  <si>
    <t>$[ROW() - ROW(A13)]</t>
  </si>
  <si>
    <t>$[SUM(H15)@0]</t>
  </si>
  <si>
    <t>$[SUM(J15)@0]</t>
  </si>
  <si>
    <t>ИП Горин Аркадий Сергеевич</t>
  </si>
  <si>
    <t>Россия, Калужская область, город Калуга, ул. Марата, д. 5, тел. +7-903-636-46-70, +7-953-467-15-62</t>
  </si>
  <si>
    <t>ЗАКАЗ № 2426 от 17.02.2017</t>
  </si>
  <si>
    <t>Розничный покупатель</t>
  </si>
  <si>
    <t>Видеорегистратор гибрид SVN-XVRA421</t>
  </si>
  <si>
    <t>шт</t>
  </si>
  <si>
    <t>КВК-П-1,5 2х0,5 Кабель комбинированный уличный черный, ELETEC</t>
  </si>
  <si>
    <t>AHD КАМЕРА SVN-RD60H300A 2,8-12mm</t>
  </si>
  <si>
    <t>РАЗЪЕМ ПИТАНИЯ ПАПА (SVN-CON18A)</t>
  </si>
  <si>
    <t>РАЗЪЕМ BNC ПАПА ПОД ВИНТ С ПРУЖИНОЙ МЕТАЛЛ (SVN-CON22)</t>
  </si>
  <si>
    <t>РАЗЪЕМ BNC ПАПА ПОД ВИНТ С КОЛПАЧКОМ (SVN-CON13)</t>
  </si>
  <si>
    <t>КОРОБКА РАСПАЯЧНАЯ "ПРОМРУКАВ" 100Х100Х50</t>
  </si>
  <si>
    <t>Метизы, электрика</t>
  </si>
  <si>
    <t>Монтажные работы</t>
  </si>
  <si>
    <t>Жесткий диск TOSHIBA DT01ACA100, 1Тб, HDD, SATA III, 3.5"</t>
  </si>
  <si>
    <t>БП 12V 5A SVN-EPS12V5A</t>
  </si>
  <si>
    <t>Интернет-центр ZYXEL Keenetic 4G III (Rev.B), черный</t>
  </si>
  <si>
    <t>Кабель HDMI L-Pro 2 метра</t>
  </si>
  <si>
    <t>Итого к оплате: Тридцать шесть тысяч семьсот сорок рублей 00 копеек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</si>
</sst>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15" sqref="B15:F15"/>
    </sheetView>
  </sheetViews>
  <sheetFormatPr defaultColWidth="10.33203125" defaultRowHeight="11.25"/>
  <cols>
    <col min="1" max="1" width="5.83203125" style="1" customWidth="1"/>
    <col min="2" max="2" width="3.33203125" style="1" customWidth="1"/>
    <col min="3" max="3" width="34.5" style="1" customWidth="1"/>
    <col min="4" max="4" width="4.5" style="1" customWidth="1"/>
    <col min="5" max="5" width="7.66015625" style="1" customWidth="1"/>
    <col min="6" max="6" width="5.5" style="1" customWidth="1"/>
    <col min="7" max="7" width="9.66015625" style="1" customWidth="1"/>
    <col min="8" max="8" width="8.66015625" style="1" customWidth="1"/>
    <col min="9" max="9" width="9" style="1" customWidth="1"/>
    <col min="10" max="10" width="11.33203125" style="1" customWidth="1"/>
    <col min="11" max="16384" width="10.33203125" style="1" customWidth="1"/>
  </cols>
  <sheetData>
    <row r="1" spans="1:10" ht="12">
      <c r="A1" s="2" t="s">
        <v>23</v>
      </c>
      <c r="B1" s="2"/>
      <c r="C1" s="3"/>
      <c r="D1" s="3"/>
      <c r="E1" s="3"/>
      <c r="F1" s="3"/>
      <c r="G1" s="3"/>
      <c r="H1" s="3"/>
      <c r="I1" s="3"/>
      <c r="J1" s="3"/>
    </row>
    <row r="2" spans="1:10" ht="12">
      <c r="A2" s="4" t="s">
        <v>24</v>
      </c>
      <c r="B2" s="4"/>
      <c r="C2" s="3"/>
      <c r="D2" s="3"/>
      <c r="E2" s="3"/>
      <c r="F2" s="3"/>
      <c r="G2" s="3"/>
      <c r="H2" s="3"/>
      <c r="I2" s="3"/>
      <c r="J2" s="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18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.7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" customHeight="1">
      <c r="A7" s="25"/>
      <c r="B7" s="25"/>
      <c r="C7" s="32" t="s">
        <v>26</v>
      </c>
      <c r="D7" s="32"/>
      <c r="E7" s="32"/>
      <c r="F7" s="32"/>
      <c r="G7" s="32"/>
      <c r="H7" s="32"/>
      <c r="I7" s="32"/>
      <c r="J7" s="32"/>
    </row>
    <row r="8" spans="3:10" ht="11.25" customHeight="1">
      <c r="C8" s="32"/>
      <c r="D8" s="32"/>
      <c r="E8" s="32"/>
      <c r="F8" s="32"/>
      <c r="G8" s="32"/>
      <c r="H8" s="32"/>
      <c r="I8" s="32"/>
      <c r="J8" s="32"/>
    </row>
    <row r="9" spans="3:10" ht="12.75" customHeight="1">
      <c r="C9" s="32"/>
      <c r="D9" s="32"/>
      <c r="E9" s="32"/>
      <c r="F9" s="32"/>
      <c r="G9" s="32"/>
      <c r="H9" s="32"/>
      <c r="I9" s="32"/>
      <c r="J9" s="32"/>
    </row>
    <row r="10" spans="3:10" ht="12.75" customHeight="1">
      <c r="C10" s="32"/>
      <c r="D10" s="32"/>
      <c r="E10" s="32"/>
      <c r="F10" s="32"/>
      <c r="G10" s="32"/>
      <c r="H10" s="32"/>
      <c r="I10" s="32"/>
      <c r="J10" s="32"/>
    </row>
    <row r="11" spans="1:10" ht="21.75" customHeight="1">
      <c r="A11" s="29" t="s">
        <v>4</v>
      </c>
      <c r="B11" s="29"/>
      <c r="C11" s="33"/>
      <c r="D11" s="33"/>
      <c r="E11" s="33"/>
      <c r="F11" s="33"/>
      <c r="G11" s="33"/>
      <c r="H11" s="33"/>
      <c r="I11" s="33"/>
      <c r="J11" s="33"/>
    </row>
    <row r="12" spans="1:10" ht="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8" customFormat="1" ht="23.25" customHeight="1">
      <c r="A13" s="5" t="s">
        <v>5</v>
      </c>
      <c r="B13" s="30" t="s">
        <v>6</v>
      </c>
      <c r="C13" s="30"/>
      <c r="D13" s="30"/>
      <c r="E13" s="30"/>
      <c r="F13" s="30"/>
      <c r="G13" s="6" t="s">
        <v>7</v>
      </c>
      <c r="H13" s="6" t="s">
        <v>8</v>
      </c>
      <c r="I13" s="6" t="s">
        <v>9</v>
      </c>
      <c r="J13" s="7" t="s">
        <v>10</v>
      </c>
    </row>
    <row r="14" spans="1:11" ht="11.25" customHeight="1">
      <c r="A14" s="9">
        <f>ROW()-ROW(A13)</f>
        <v>0</v>
      </c>
      <c r="B14" s="31" t="s">
        <v>27</v>
      </c>
      <c r="C14" s="31"/>
      <c r="D14" s="31"/>
      <c r="E14" s="31"/>
      <c r="F14" s="31"/>
      <c r="G14" s="10">
        <v>6687</v>
      </c>
      <c r="H14" s="15">
        <v>1</v>
      </c>
      <c r="I14" s="12" t="s">
        <v>28</v>
      </c>
      <c r="J14" s="13">
        <v>6687</v>
      </c>
      <c r="K14" s="14"/>
    </row>
    <row r="15" spans="1:11" ht="20.25" customHeight="1">
      <c r="A15" s="9">
        <f>ROW()-ROW(A13)</f>
        <v>0</v>
      </c>
      <c r="B15" s="31" t="s">
        <v>29</v>
      </c>
      <c r="C15" s="31"/>
      <c r="D15" s="31"/>
      <c r="E15" s="31"/>
      <c r="F15" s="31"/>
      <c r="G15" s="10">
        <v>23.4</v>
      </c>
      <c r="H15" s="15">
        <v>100</v>
      </c>
      <c r="I15" s="12" t="s">
        <v>28</v>
      </c>
      <c r="J15" s="13">
        <v>2340</v>
      </c>
      <c r="K15" s="14"/>
    </row>
    <row r="16" spans="1:11" ht="11.25" customHeight="1">
      <c r="A16" s="9">
        <f>ROW()-ROW(A13)</f>
        <v>0</v>
      </c>
      <c r="B16" s="31" t="s">
        <v>30</v>
      </c>
      <c r="C16" s="31"/>
      <c r="D16" s="31"/>
      <c r="E16" s="31"/>
      <c r="F16" s="31"/>
      <c r="G16" s="10">
        <v>4320</v>
      </c>
      <c r="H16" s="15">
        <v>3</v>
      </c>
      <c r="I16" s="12" t="s">
        <v>28</v>
      </c>
      <c r="J16" s="13">
        <v>12960</v>
      </c>
      <c r="K16" s="14"/>
    </row>
    <row r="17" spans="1:11" ht="11.25" customHeight="1">
      <c r="A17" s="9">
        <f>ROW()-ROW(A13)</f>
        <v>0</v>
      </c>
      <c r="B17" s="31" t="s">
        <v>31</v>
      </c>
      <c r="C17" s="31"/>
      <c r="D17" s="31"/>
      <c r="E17" s="31"/>
      <c r="F17" s="31"/>
      <c r="G17" s="10">
        <v>31.5</v>
      </c>
      <c r="H17" s="15">
        <v>3</v>
      </c>
      <c r="I17" s="12" t="s">
        <v>28</v>
      </c>
      <c r="J17" s="13">
        <v>94.5</v>
      </c>
      <c r="K17" s="14"/>
    </row>
    <row r="18" spans="1:11" ht="20.25" customHeight="1">
      <c r="A18" s="9">
        <f>ROW()-ROW(A13)</f>
        <v>0</v>
      </c>
      <c r="B18" s="31" t="s">
        <v>32</v>
      </c>
      <c r="C18" s="31"/>
      <c r="D18" s="31"/>
      <c r="E18" s="31"/>
      <c r="F18" s="31"/>
      <c r="G18" s="10">
        <v>36</v>
      </c>
      <c r="H18" s="15">
        <v>3</v>
      </c>
      <c r="I18" s="12" t="s">
        <v>28</v>
      </c>
      <c r="J18" s="13">
        <v>108</v>
      </c>
      <c r="K18" s="14"/>
    </row>
    <row r="19" spans="1:11" ht="11.25" customHeight="1">
      <c r="A19" s="9">
        <f>ROW()-ROW(A13)</f>
        <v>0</v>
      </c>
      <c r="B19" s="31" t="s">
        <v>33</v>
      </c>
      <c r="C19" s="31"/>
      <c r="D19" s="31"/>
      <c r="E19" s="31"/>
      <c r="F19" s="31"/>
      <c r="G19" s="10">
        <v>31.5</v>
      </c>
      <c r="H19" s="15">
        <v>3</v>
      </c>
      <c r="I19" s="12" t="s">
        <v>28</v>
      </c>
      <c r="J19" s="13">
        <v>94.5</v>
      </c>
      <c r="K19" s="14"/>
    </row>
    <row r="20" spans="1:11" ht="11.25" customHeight="1">
      <c r="A20" s="9">
        <f>ROW()-ROW(A13)</f>
        <v>0</v>
      </c>
      <c r="B20" s="31" t="s">
        <v>34</v>
      </c>
      <c r="C20" s="31"/>
      <c r="D20" s="31"/>
      <c r="E20" s="31"/>
      <c r="F20" s="31"/>
      <c r="G20" s="10">
        <v>63</v>
      </c>
      <c r="H20" s="15">
        <v>3</v>
      </c>
      <c r="I20" s="12" t="s">
        <v>28</v>
      </c>
      <c r="J20" s="13">
        <v>189</v>
      </c>
      <c r="K20" s="14"/>
    </row>
    <row r="21" spans="1:11" ht="11.25" customHeight="1">
      <c r="A21" s="9">
        <f>ROW()-ROW(A13)</f>
        <v>0</v>
      </c>
      <c r="B21" s="31" t="s">
        <v>35</v>
      </c>
      <c r="C21" s="31"/>
      <c r="D21" s="31"/>
      <c r="E21" s="31"/>
      <c r="F21" s="31"/>
      <c r="G21" s="10">
        <v>900</v>
      </c>
      <c r="H21" s="15">
        <v>1</v>
      </c>
      <c r="I21" s="12" t="s">
        <v>28</v>
      </c>
      <c r="J21" s="13">
        <v>900</v>
      </c>
      <c r="K21" s="14"/>
    </row>
    <row r="22" spans="1:11" ht="11.25" customHeight="1">
      <c r="A22" s="9">
        <f>ROW()-ROW(A13)</f>
        <v>0</v>
      </c>
      <c r="B22" s="31" t="s">
        <v>36</v>
      </c>
      <c r="C22" s="31"/>
      <c r="D22" s="31"/>
      <c r="E22" s="31"/>
      <c r="F22" s="31"/>
      <c r="G22" s="10">
        <v>5400</v>
      </c>
      <c r="H22" s="15">
        <v>1</v>
      </c>
      <c r="I22" s="12" t="s">
        <v>28</v>
      </c>
      <c r="J22" s="13">
        <v>5400</v>
      </c>
      <c r="K22" s="14"/>
    </row>
    <row r="23" spans="1:11" ht="20.25" customHeight="1">
      <c r="A23" s="9">
        <f>ROW()-ROW(A13)</f>
        <v>0</v>
      </c>
      <c r="B23" s="31" t="s">
        <v>37</v>
      </c>
      <c r="C23" s="31"/>
      <c r="D23" s="31"/>
      <c r="E23" s="31"/>
      <c r="F23" s="31"/>
      <c r="G23" s="10">
        <v>3447</v>
      </c>
      <c r="H23" s="15">
        <v>1</v>
      </c>
      <c r="I23" s="12" t="s">
        <v>28</v>
      </c>
      <c r="J23" s="13">
        <v>3447</v>
      </c>
      <c r="K23" s="14"/>
    </row>
    <row r="24" spans="1:11" ht="11.25" customHeight="1">
      <c r="A24" s="9">
        <f>ROW()-ROW(A13)</f>
        <v>0</v>
      </c>
      <c r="B24" s="31" t="s">
        <v>38</v>
      </c>
      <c r="C24" s="31"/>
      <c r="D24" s="31"/>
      <c r="E24" s="31"/>
      <c r="F24" s="31"/>
      <c r="G24" s="10">
        <v>720</v>
      </c>
      <c r="H24" s="15">
        <v>1</v>
      </c>
      <c r="I24" s="12" t="s">
        <v>28</v>
      </c>
      <c r="J24" s="13">
        <v>720</v>
      </c>
      <c r="K24" s="14"/>
    </row>
    <row r="25" spans="1:11" ht="11.25" customHeight="1">
      <c r="A25" s="9">
        <f>ROW()-ROW(A13)</f>
        <v>0</v>
      </c>
      <c r="B25" s="31" t="s">
        <v>39</v>
      </c>
      <c r="C25" s="31"/>
      <c r="D25" s="31"/>
      <c r="E25" s="31"/>
      <c r="F25" s="31"/>
      <c r="G25" s="10">
        <v>3300</v>
      </c>
      <c r="H25" s="15">
        <v>1</v>
      </c>
      <c r="I25" s="12" t="s">
        <v>28</v>
      </c>
      <c r="J25" s="13">
        <v>3300</v>
      </c>
      <c r="K25" s="14"/>
    </row>
    <row r="26" spans="1:11" ht="11.25" customHeight="1">
      <c r="A26" s="9">
        <f>ROW()-ROW(A13)</f>
        <v>0</v>
      </c>
      <c r="B26" s="31" t="s">
        <v>40</v>
      </c>
      <c r="C26" s="31"/>
      <c r="D26" s="31"/>
      <c r="E26" s="31"/>
      <c r="F26" s="31"/>
      <c r="G26" s="10">
        <v>250</v>
      </c>
      <c r="H26" s="15">
        <v>2</v>
      </c>
      <c r="I26" s="12" t="s">
        <v>28</v>
      </c>
      <c r="J26" s="13">
        <v>500</v>
      </c>
      <c r="K26" s="14"/>
    </row>
    <row r="27" spans="4:10" ht="11.25" customHeight="1">
      <c r="D27" s="16"/>
      <c r="E27" s="17"/>
      <c r="F27" s="17"/>
      <c r="G27" s="18" t="s">
        <v>18</v>
      </c>
      <c r="H27" s="19">
        <f>SUM(H14:H26)</f>
        <v>0</v>
      </c>
      <c r="J27" s="19">
        <f>SUM(J14:J26)</f>
        <v>0</v>
      </c>
    </row>
    <row r="28" spans="1:10" ht="11.25" customHeight="1">
      <c r="A28" s="20"/>
      <c r="B28" s="20"/>
      <c r="C28" s="20"/>
      <c r="D28" s="20"/>
      <c r="E28" s="17"/>
      <c r="F28" s="17"/>
      <c r="G28" s="20"/>
      <c r="H28" s="20"/>
      <c r="I28" s="18"/>
      <c r="J28" s="21"/>
    </row>
    <row r="29" spans="1:10" ht="11.25" customHeight="1">
      <c r="A29" s="20"/>
      <c r="B29" s="20"/>
      <c r="C29" s="20"/>
      <c r="D29" s="20"/>
      <c r="E29" s="17"/>
      <c r="F29" s="17"/>
      <c r="G29" s="20"/>
      <c r="H29" s="22"/>
      <c r="I29" s="23"/>
      <c r="J29" s="24"/>
    </row>
    <row r="30" spans="1:10" ht="12" customHeight="1">
      <c r="A30" s="27" t="s">
        <v>41</v>
      </c>
      <c r="B30" s="27"/>
      <c r="C30" s="27"/>
      <c r="D30" s="27"/>
      <c r="E30" s="27"/>
      <c r="F30" s="27"/>
      <c r="G30" s="27"/>
      <c r="H30" s="27"/>
      <c r="I30" s="27"/>
      <c r="J30" s="27"/>
    </row>
    <row r="31" ht="11.25" customHeight="1"/>
    <row r="32" ht="12" customHeight="1"/>
  </sheetData>
  <sheetProtection selectLockedCells="1" selectUnlockedCells="1"/>
  <mergeCells count="20">
    <mergeCell ref="A5:J5"/>
    <mergeCell ref="A11:B11"/>
    <mergeCell ref="B13:F13"/>
    <mergeCell ref="B14:F14"/>
    <mergeCell ref="C7:J11"/>
    <mergeCell ref="B28:F28"/>
    <mergeCell ref="A30:J30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2017-06-09T12:28:17Z</dcterms:modified>
  <cp:category/>
  <cp:version/>
  <cp:contentType/>
  <cp:contentStatus/>
</cp:coreProperties>
</file>